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აბაშა" sheetId="170" r:id="rId1"/>
  </sheets>
  <definedNames>
    <definedName name="_xlnm._FilterDatabase" localSheetId="0" hidden="1">აბაშა!$O$1:$O$76</definedName>
    <definedName name="_xlnm.Print_Area" localSheetId="0">აბაშა!$D$2:$N$76</definedName>
  </definedNames>
  <calcPr calcId="162913"/>
</workbook>
</file>

<file path=xl/calcChain.xml><?xml version="1.0" encoding="utf-8"?>
<calcChain xmlns="http://schemas.openxmlformats.org/spreadsheetml/2006/main">
  <c r="O73" i="170" l="1"/>
  <c r="O67" i="170"/>
  <c r="K61" i="170"/>
  <c r="O56" i="170"/>
  <c r="O55" i="170"/>
  <c r="O54" i="170"/>
  <c r="O52" i="170"/>
  <c r="O51" i="170"/>
  <c r="O48" i="170"/>
  <c r="O47" i="170"/>
  <c r="O46" i="170"/>
  <c r="O45" i="170"/>
  <c r="O44" i="170"/>
  <c r="O43" i="170"/>
  <c r="O42" i="170"/>
  <c r="O37" i="170"/>
  <c r="O36" i="170"/>
  <c r="O35" i="170"/>
  <c r="O34" i="170"/>
  <c r="O33" i="170"/>
  <c r="O32" i="170"/>
  <c r="O26" i="170"/>
  <c r="O24" i="170"/>
  <c r="O23" i="170"/>
  <c r="O64" i="170"/>
  <c r="O70" i="170"/>
  <c r="O20" i="170"/>
  <c r="O18" i="170"/>
  <c r="O17" i="170"/>
  <c r="O16" i="170"/>
  <c r="O15" i="170"/>
  <c r="O14" i="170"/>
  <c r="O13" i="170"/>
  <c r="O12" i="170"/>
  <c r="O11" i="170"/>
  <c r="O9" i="170"/>
  <c r="O8" i="170"/>
  <c r="O7" i="170"/>
  <c r="O6" i="170"/>
  <c r="O65" i="170" l="1"/>
  <c r="O71" i="170"/>
  <c r="O21" i="170"/>
  <c r="O72" i="170"/>
  <c r="O53" i="170"/>
  <c r="O49" i="170"/>
  <c r="O50" i="170"/>
  <c r="O66" i="170"/>
  <c r="O22" i="170"/>
  <c r="O10" i="170" l="1"/>
  <c r="O5" i="170"/>
  <c r="O19" i="170" l="1"/>
  <c r="O63" i="170"/>
  <c r="O69" i="170"/>
  <c r="O68" i="170"/>
  <c r="O25" i="170" l="1"/>
  <c r="O62" i="170"/>
  <c r="O74" i="170" l="1"/>
  <c r="O39" i="170" l="1"/>
  <c r="O38" i="170"/>
  <c r="O29" i="170"/>
  <c r="O28" i="170" l="1"/>
  <c r="O27" i="170" l="1"/>
</calcChain>
</file>

<file path=xl/sharedStrings.xml><?xml version="1.0" encoding="utf-8"?>
<sst xmlns="http://schemas.openxmlformats.org/spreadsheetml/2006/main" count="84" uniqueCount="53">
  <si>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</si>
  <si>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</si>
  <si>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</si>
  <si>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</si>
  <si>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</si>
  <si>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</si>
  <si>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</si>
  <si>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</si>
  <si>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</si>
  <si>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</si>
  <si>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</si>
  <si>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</si>
  <si>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</si>
  <si>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</si>
  <si>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</si>
  <si>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</si>
  <si>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</si>
  <si>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</si>
  <si>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</si>
  <si>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</si>
  <si>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</si>
  <si>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</si>
  <si>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</si>
  <si>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</si>
  <si>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</si>
  <si>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</si>
  <si>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</si>
  <si>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</si>
  <si>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</si>
  <si>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</si>
  <si>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</si>
  <si>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</si>
  <si>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</si>
  <si>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</si>
  <si>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</si>
  <si>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</si>
  <si>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</si>
  <si>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</si>
  <si>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</si>
  <si>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</si>
  <si>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აბაშის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</si>
  <si>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</si>
  <si>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</si>
  <si>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</si>
  <si>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</si>
  <si>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</si>
  <si>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</si>
  <si>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</si>
  <si>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</si>
  <si>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</si>
  <si>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ფაქტი</t>
  </si>
  <si>
    <t>2024 წლის ფაქტი</t>
  </si>
  <si>
    <t>2025 წლის გეგმა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</si>
</sst>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0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M1" sqref="M1:N1048576"/>
    </sheetView>
  </sheetViews>
  <sheetFormatPr defaultRowHeight="14.25" x14ac:dyDescent="0.2"/>
  <cols>
    <col min="1" max="3" width="9.140625" style="7"/>
    <col min="4" max="4" width="61.7109375" style="7" customWidth="1"/>
    <col min="5" max="10" width="14.7109375" style="7" customWidth="1"/>
    <col min="11" max="14" width="14.7109375" style="30" customWidth="1"/>
    <col min="15" max="15" width="9.140625" style="30"/>
    <col min="16" max="16384" width="9.140625" style="7"/>
  </cols>
  <sheetData>
    <row r="1" spans="1:15" ht="16.5" thickBot="1" x14ac:dyDescent="0.25">
      <c r="A1" s="25"/>
      <c r="B1" s="26"/>
    </row>
    <row r="2" spans="1:15" ht="36" customHeight="1" x14ac:dyDescent="0.2">
      <c r="D2" s="38" t="s">
        <v>40</v>
      </c>
      <c r="E2" s="38"/>
      <c r="F2" s="38"/>
      <c r="G2" s="38"/>
      <c r="H2" s="38"/>
      <c r="I2" s="38"/>
      <c r="J2" s="38"/>
      <c r="K2" s="38"/>
      <c r="L2" s="38"/>
      <c r="M2" s="36"/>
      <c r="N2" s="37"/>
      <c r="O2" s="30" t="s">
        <v>47</v>
      </c>
    </row>
    <row r="3" spans="1:15" ht="24.75" customHeight="1" x14ac:dyDescent="0.2">
      <c r="O3" s="30" t="s">
        <v>47</v>
      </c>
    </row>
    <row r="4" spans="1:15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2" t="s">
        <v>48</v>
      </c>
      <c r="L4" s="32" t="s">
        <v>50</v>
      </c>
      <c r="M4" s="32" t="s">
        <v>51</v>
      </c>
      <c r="N4" s="32" t="s">
        <v>52</v>
      </c>
      <c r="O4" s="30" t="s">
        <v>47</v>
      </c>
    </row>
    <row r="5" spans="1:15" ht="18.75" customHeight="1" x14ac:dyDescent="0.2">
      <c r="D5" s="5" t="s">
        <v>0</v>
      </c>
      <c r="E5" s="1">
        <v>9486.7038699999994</v>
      </c>
      <c r="F5" s="1">
        <v>10518.262190000001</v>
      </c>
      <c r="G5" s="1">
        <v>11774.006949999999</v>
      </c>
      <c r="H5" s="1">
        <v>13751.73662</v>
      </c>
      <c r="I5" s="1">
        <v>18311.805209999999</v>
      </c>
      <c r="J5" s="1">
        <v>13447.32173</v>
      </c>
      <c r="K5" s="29">
        <v>16277.831539999997</v>
      </c>
      <c r="L5" s="29">
        <v>23084.938190000001</v>
      </c>
      <c r="M5" s="29">
        <v>21865.746909999998</v>
      </c>
      <c r="N5" s="29">
        <v>18169.5</v>
      </c>
      <c r="O5" s="31" t="str">
        <f t="shared" ref="O5:O56" si="0">IF((COUNTIFS(E5:L5,"&lt;&gt;0"))&gt;0,"a","b")</f>
        <v>a</v>
      </c>
    </row>
    <row r="6" spans="1:15" ht="21" customHeight="1" x14ac:dyDescent="0.2">
      <c r="C6" s="7">
        <v>33</v>
      </c>
      <c r="D6" s="8" t="s">
        <v>1</v>
      </c>
      <c r="E6" s="2">
        <v>1429.7623099999998</v>
      </c>
      <c r="F6" s="2">
        <v>1433.7238400000001</v>
      </c>
      <c r="G6" s="2">
        <v>1282.4262099999999</v>
      </c>
      <c r="H6" s="2">
        <v>6716.7377900000001</v>
      </c>
      <c r="I6" s="2">
        <v>5886.3912899999996</v>
      </c>
      <c r="J6" s="2">
        <v>6990.6868899999999</v>
      </c>
      <c r="K6" s="28">
        <v>8473.0759499999986</v>
      </c>
      <c r="L6" s="28">
        <v>9495.8860299999997</v>
      </c>
      <c r="M6" s="28">
        <v>10286.259179999999</v>
      </c>
      <c r="N6" s="28">
        <v>11641.4</v>
      </c>
      <c r="O6" s="31" t="str">
        <f t="shared" si="0"/>
        <v>a</v>
      </c>
    </row>
    <row r="7" spans="1:15" ht="21" customHeight="1" x14ac:dyDescent="0.2">
      <c r="C7" s="7">
        <v>33</v>
      </c>
      <c r="D7" s="8" t="s">
        <v>36</v>
      </c>
      <c r="E7" s="2">
        <v>7845.8282299999992</v>
      </c>
      <c r="F7" s="2">
        <v>8814.1455100000003</v>
      </c>
      <c r="G7" s="2">
        <v>10226.79077</v>
      </c>
      <c r="H7" s="2">
        <v>6762.8255900000004</v>
      </c>
      <c r="I7" s="2">
        <v>12141.138080000001</v>
      </c>
      <c r="J7" s="2">
        <v>5899.7233900000001</v>
      </c>
      <c r="K7" s="28">
        <v>7185.6676399999997</v>
      </c>
      <c r="L7" s="28">
        <v>13156.94016</v>
      </c>
      <c r="M7" s="28">
        <v>10059.59323</v>
      </c>
      <c r="N7" s="28">
        <v>5728.0999999999995</v>
      </c>
      <c r="O7" s="31" t="str">
        <f t="shared" si="0"/>
        <v>a</v>
      </c>
    </row>
    <row r="8" spans="1:15" ht="21" customHeight="1" x14ac:dyDescent="0.2">
      <c r="C8" s="7">
        <v>33</v>
      </c>
      <c r="D8" s="8" t="s">
        <v>3</v>
      </c>
      <c r="E8" s="2">
        <v>211.11332999999999</v>
      </c>
      <c r="F8" s="2">
        <v>270.39283999999998</v>
      </c>
      <c r="G8" s="2">
        <v>264.78996999999998</v>
      </c>
      <c r="H8" s="2">
        <v>272.17324000000002</v>
      </c>
      <c r="I8" s="2">
        <v>284.27584000000002</v>
      </c>
      <c r="J8" s="2">
        <v>556.91145000000006</v>
      </c>
      <c r="K8" s="28">
        <v>619.08794999999998</v>
      </c>
      <c r="L8" s="28">
        <v>432.11200000000002</v>
      </c>
      <c r="M8" s="28">
        <v>1519.8945000000001</v>
      </c>
      <c r="N8" s="28">
        <v>800</v>
      </c>
      <c r="O8" s="31" t="str">
        <f t="shared" si="0"/>
        <v>a</v>
      </c>
    </row>
    <row r="9" spans="1:15" ht="15" x14ac:dyDescent="0.2">
      <c r="C9" s="7">
        <v>33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31" t="str">
        <f t="shared" si="0"/>
        <v>a</v>
      </c>
    </row>
    <row r="10" spans="1:15" ht="15" x14ac:dyDescent="0.2">
      <c r="C10" s="7">
        <v>33</v>
      </c>
      <c r="D10" s="5" t="s">
        <v>4</v>
      </c>
      <c r="E10" s="1">
        <v>5853.2203399999999</v>
      </c>
      <c r="F10" s="1">
        <v>5333.2511199999999</v>
      </c>
      <c r="G10" s="1">
        <v>5860.3737400000009</v>
      </c>
      <c r="H10" s="1">
        <v>7460.807499999999</v>
      </c>
      <c r="I10" s="1">
        <v>6510.2524199999998</v>
      </c>
      <c r="J10" s="1">
        <v>7506.0566399999998</v>
      </c>
      <c r="K10" s="29">
        <v>9974.3039199999985</v>
      </c>
      <c r="L10" s="29">
        <v>12649.55328</v>
      </c>
      <c r="M10" s="29">
        <v>13865.344009999997</v>
      </c>
      <c r="N10" s="29">
        <v>15235.749860000002</v>
      </c>
      <c r="O10" s="31" t="str">
        <f t="shared" si="0"/>
        <v>a</v>
      </c>
    </row>
    <row r="11" spans="1:15" ht="19.5" customHeight="1" x14ac:dyDescent="0.2">
      <c r="C11" s="7">
        <v>33</v>
      </c>
      <c r="D11" s="8" t="s">
        <v>5</v>
      </c>
      <c r="E11" s="2">
        <v>1742.3264900000001</v>
      </c>
      <c r="F11" s="2">
        <v>1449.0768799999998</v>
      </c>
      <c r="G11" s="2">
        <v>1632.3476400000002</v>
      </c>
      <c r="H11" s="2">
        <v>1783.31204</v>
      </c>
      <c r="I11" s="2">
        <v>1751.12294</v>
      </c>
      <c r="J11" s="2">
        <v>1806.3208099999999</v>
      </c>
      <c r="K11" s="28">
        <v>2636.9153799999999</v>
      </c>
      <c r="L11" s="28">
        <v>3228.9745600000001</v>
      </c>
      <c r="M11" s="28">
        <v>3706.87203</v>
      </c>
      <c r="N11" s="28">
        <v>4056.1</v>
      </c>
      <c r="O11" s="31" t="str">
        <f t="shared" si="0"/>
        <v>a</v>
      </c>
    </row>
    <row r="12" spans="1:15" ht="19.5" customHeight="1" x14ac:dyDescent="0.2">
      <c r="C12" s="7">
        <v>33</v>
      </c>
      <c r="D12" s="8" t="s">
        <v>6</v>
      </c>
      <c r="E12" s="2">
        <v>928.43288000000018</v>
      </c>
      <c r="F12" s="2">
        <v>671.11536000000001</v>
      </c>
      <c r="G12" s="2">
        <v>714.6741199999999</v>
      </c>
      <c r="H12" s="2">
        <v>1132.9921100000001</v>
      </c>
      <c r="I12" s="2">
        <v>803.99694</v>
      </c>
      <c r="J12" s="2">
        <v>1279.1378</v>
      </c>
      <c r="K12" s="28">
        <v>1662.6095599999999</v>
      </c>
      <c r="L12" s="28">
        <v>1901.8495399999999</v>
      </c>
      <c r="M12" s="28">
        <v>2312.7934599999999</v>
      </c>
      <c r="N12" s="28">
        <v>2163.9720600000001</v>
      </c>
      <c r="O12" s="31" t="str">
        <f t="shared" si="0"/>
        <v>a</v>
      </c>
    </row>
    <row r="13" spans="1:15" ht="19.5" customHeight="1" x14ac:dyDescent="0.2">
      <c r="C13" s="7">
        <v>33</v>
      </c>
      <c r="D13" s="8" t="s">
        <v>7</v>
      </c>
      <c r="E13" s="2">
        <v>0</v>
      </c>
      <c r="F13" s="2">
        <v>0</v>
      </c>
      <c r="G13" s="2">
        <v>48.914000000000001</v>
      </c>
      <c r="H13" s="2">
        <v>51.987120000000004</v>
      </c>
      <c r="I13" s="2">
        <v>33.238999999999997</v>
      </c>
      <c r="J13" s="2">
        <v>26.550999999999998</v>
      </c>
      <c r="K13" s="28">
        <v>25.439</v>
      </c>
      <c r="L13" s="28">
        <v>18.759</v>
      </c>
      <c r="M13" s="28">
        <v>10.090999999999999</v>
      </c>
      <c r="N13" s="28">
        <v>18.600000000000001</v>
      </c>
      <c r="O13" s="31" t="str">
        <f t="shared" si="0"/>
        <v>a</v>
      </c>
    </row>
    <row r="14" spans="1:15" ht="19.5" customHeight="1" x14ac:dyDescent="0.2">
      <c r="C14" s="7">
        <v>33</v>
      </c>
      <c r="D14" s="8" t="s">
        <v>8</v>
      </c>
      <c r="E14" s="2">
        <v>2389.42013</v>
      </c>
      <c r="F14" s="2">
        <v>2437.1417099999999</v>
      </c>
      <c r="G14" s="2">
        <v>2643.6281400000003</v>
      </c>
      <c r="H14" s="2">
        <v>3002.5869900000002</v>
      </c>
      <c r="I14" s="2">
        <v>3169.9881299999997</v>
      </c>
      <c r="J14" s="2">
        <v>3676.02693</v>
      </c>
      <c r="K14" s="28">
        <v>4637.6817199999996</v>
      </c>
      <c r="L14" s="28">
        <v>5864.5717599999998</v>
      </c>
      <c r="M14" s="28">
        <v>6851.1765999999998</v>
      </c>
      <c r="N14" s="28">
        <v>7899.1</v>
      </c>
      <c r="O14" s="31" t="str">
        <f t="shared" si="0"/>
        <v>a</v>
      </c>
    </row>
    <row r="15" spans="1:15" ht="19.5" customHeight="1" x14ac:dyDescent="0.2">
      <c r="C15" s="7">
        <v>33</v>
      </c>
      <c r="D15" s="8" t="s">
        <v>2</v>
      </c>
      <c r="E15" s="2">
        <v>67.400000000000006</v>
      </c>
      <c r="F15" s="2">
        <v>0</v>
      </c>
      <c r="G15" s="2">
        <v>0</v>
      </c>
      <c r="H15" s="2">
        <v>20</v>
      </c>
      <c r="I15" s="2">
        <v>3.9165000000000001</v>
      </c>
      <c r="J15" s="2">
        <v>0</v>
      </c>
      <c r="K15" s="28">
        <v>0</v>
      </c>
      <c r="L15" s="28">
        <v>30</v>
      </c>
      <c r="M15" s="28">
        <v>30</v>
      </c>
      <c r="N15" s="28">
        <v>30</v>
      </c>
      <c r="O15" s="31" t="str">
        <f t="shared" si="0"/>
        <v>a</v>
      </c>
    </row>
    <row r="16" spans="1:15" ht="19.5" customHeight="1" x14ac:dyDescent="0.2">
      <c r="C16" s="7">
        <v>33</v>
      </c>
      <c r="D16" s="8" t="s">
        <v>9</v>
      </c>
      <c r="E16" s="2">
        <v>562.32314000000008</v>
      </c>
      <c r="F16" s="2">
        <v>604.27586000000008</v>
      </c>
      <c r="G16" s="2">
        <v>492.32348999999999</v>
      </c>
      <c r="H16" s="2">
        <v>591.09919000000014</v>
      </c>
      <c r="I16" s="2">
        <v>650.10083999999995</v>
      </c>
      <c r="J16" s="2">
        <v>611.7636</v>
      </c>
      <c r="K16" s="28">
        <v>633.50734999999997</v>
      </c>
      <c r="L16" s="28">
        <v>629.4153</v>
      </c>
      <c r="M16" s="28">
        <v>723.0711</v>
      </c>
      <c r="N16" s="28">
        <v>816.2</v>
      </c>
      <c r="O16" s="31" t="str">
        <f t="shared" si="0"/>
        <v>a</v>
      </c>
    </row>
    <row r="17" spans="3:18" ht="19.5" customHeight="1" x14ac:dyDescent="0.2">
      <c r="C17" s="7">
        <v>33</v>
      </c>
      <c r="D17" s="8" t="s">
        <v>10</v>
      </c>
      <c r="E17" s="2">
        <v>163.3177</v>
      </c>
      <c r="F17" s="2">
        <v>171.64131</v>
      </c>
      <c r="G17" s="2">
        <v>328.48635000000002</v>
      </c>
      <c r="H17" s="2">
        <v>878.83005000000003</v>
      </c>
      <c r="I17" s="2">
        <v>97.888069999999999</v>
      </c>
      <c r="J17" s="2">
        <v>106.2565</v>
      </c>
      <c r="K17" s="28">
        <v>378.15090999999995</v>
      </c>
      <c r="L17" s="28">
        <v>975.98311999999999</v>
      </c>
      <c r="M17" s="28">
        <v>231.33982</v>
      </c>
      <c r="N17" s="28">
        <v>251.77779999999998</v>
      </c>
      <c r="O17" s="31" t="str">
        <f t="shared" si="0"/>
        <v>a</v>
      </c>
    </row>
    <row r="18" spans="3:18" x14ac:dyDescent="0.2">
      <c r="C18" s="7">
        <v>33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31" t="str">
        <f t="shared" si="0"/>
        <v>a</v>
      </c>
    </row>
    <row r="19" spans="3:18" ht="15" x14ac:dyDescent="0.2">
      <c r="C19" s="7">
        <v>33</v>
      </c>
      <c r="D19" s="6" t="s">
        <v>11</v>
      </c>
      <c r="E19" s="3">
        <v>3633.4835299999995</v>
      </c>
      <c r="F19" s="3">
        <v>5185.0110700000014</v>
      </c>
      <c r="G19" s="3">
        <v>5913.6332099999981</v>
      </c>
      <c r="H19" s="3">
        <v>6290.9291200000007</v>
      </c>
      <c r="I19" s="3">
        <v>11801.552789999998</v>
      </c>
      <c r="J19" s="3">
        <v>5941.2650899999999</v>
      </c>
      <c r="K19" s="3">
        <v>6303.5276199999989</v>
      </c>
      <c r="L19" s="3">
        <v>10435.384910000001</v>
      </c>
      <c r="M19" s="3">
        <v>8000.402900000001</v>
      </c>
      <c r="N19" s="3">
        <v>2933.7501399999983</v>
      </c>
      <c r="O19" s="31" t="str">
        <f t="shared" si="0"/>
        <v>a</v>
      </c>
    </row>
    <row r="20" spans="3:18" ht="15" x14ac:dyDescent="0.2">
      <c r="C20" s="7">
        <v>33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31" t="str">
        <f t="shared" si="0"/>
        <v>a</v>
      </c>
    </row>
    <row r="21" spans="3:18" ht="15" x14ac:dyDescent="0.2">
      <c r="C21" s="7">
        <v>33</v>
      </c>
      <c r="D21" s="5" t="s">
        <v>12</v>
      </c>
      <c r="E21" s="1">
        <v>3535.3879100000004</v>
      </c>
      <c r="F21" s="1">
        <v>3570.7272500000004</v>
      </c>
      <c r="G21" s="1">
        <v>6989.0373299999992</v>
      </c>
      <c r="H21" s="1">
        <v>6303.0590899999997</v>
      </c>
      <c r="I21" s="1">
        <v>12209.017129999998</v>
      </c>
      <c r="J21" s="1">
        <v>5394.5216300000002</v>
      </c>
      <c r="K21" s="29">
        <v>6956.2106200000017</v>
      </c>
      <c r="L21" s="29">
        <v>8222.6507599999986</v>
      </c>
      <c r="M21" s="29">
        <v>8654.8566699999992</v>
      </c>
      <c r="N21" s="29">
        <v>4265.0148299999992</v>
      </c>
      <c r="O21" s="31" t="str">
        <f t="shared" si="0"/>
        <v>a</v>
      </c>
    </row>
    <row r="22" spans="3:18" ht="17.25" customHeight="1" x14ac:dyDescent="0.2">
      <c r="C22" s="7">
        <v>33</v>
      </c>
      <c r="D22" s="8" t="s">
        <v>24</v>
      </c>
      <c r="E22" s="2">
        <v>3546.4266400000006</v>
      </c>
      <c r="F22" s="2">
        <v>3575.8814200000002</v>
      </c>
      <c r="G22" s="2">
        <v>7008.4771199999996</v>
      </c>
      <c r="H22" s="2">
        <v>6415.1945799999994</v>
      </c>
      <c r="I22" s="2">
        <v>12247.247549999998</v>
      </c>
      <c r="J22" s="2">
        <v>5430.7878799999999</v>
      </c>
      <c r="K22" s="28">
        <v>7055.4298200000012</v>
      </c>
      <c r="L22" s="28">
        <v>8337.5310599999993</v>
      </c>
      <c r="M22" s="28">
        <v>9156.9503699999987</v>
      </c>
      <c r="N22" s="28">
        <v>9374.3148299999993</v>
      </c>
      <c r="O22" s="31" t="str">
        <f t="shared" si="0"/>
        <v>a</v>
      </c>
    </row>
    <row r="23" spans="3:18" ht="17.25" customHeight="1" x14ac:dyDescent="0.2">
      <c r="C23" s="7">
        <v>33</v>
      </c>
      <c r="D23" s="8" t="s">
        <v>25</v>
      </c>
      <c r="E23" s="2">
        <v>11.038729999999999</v>
      </c>
      <c r="F23" s="2">
        <v>5.1541699999999997</v>
      </c>
      <c r="G23" s="2">
        <v>19.439790000000002</v>
      </c>
      <c r="H23" s="2">
        <v>112.13548999999999</v>
      </c>
      <c r="I23" s="2">
        <v>38.230420000000002</v>
      </c>
      <c r="J23" s="2">
        <v>36.266249999999999</v>
      </c>
      <c r="K23" s="28">
        <v>99.219200000000001</v>
      </c>
      <c r="L23" s="28">
        <v>114.88030000000001</v>
      </c>
      <c r="M23" s="28">
        <v>502.09370000000001</v>
      </c>
      <c r="N23" s="28">
        <v>5109.3</v>
      </c>
      <c r="O23" s="31" t="str">
        <f t="shared" si="0"/>
        <v>a</v>
      </c>
    </row>
    <row r="24" spans="3:18" x14ac:dyDescent="0.2">
      <c r="C24" s="7">
        <v>33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31" t="str">
        <f t="shared" si="0"/>
        <v>a</v>
      </c>
    </row>
    <row r="25" spans="3:18" ht="15" x14ac:dyDescent="0.2">
      <c r="C25" s="7">
        <v>33</v>
      </c>
      <c r="D25" s="6" t="s">
        <v>13</v>
      </c>
      <c r="E25" s="3">
        <v>98.095619999999144</v>
      </c>
      <c r="F25" s="3">
        <v>1614.283820000001</v>
      </c>
      <c r="G25" s="3">
        <v>-1075.4041200000011</v>
      </c>
      <c r="H25" s="3">
        <v>-12.129969999999048</v>
      </c>
      <c r="I25" s="3">
        <v>-407.46434000000045</v>
      </c>
      <c r="J25" s="3">
        <v>546.74345999999969</v>
      </c>
      <c r="K25" s="3">
        <v>-652.68300000000272</v>
      </c>
      <c r="L25" s="3">
        <v>2212.734150000002</v>
      </c>
      <c r="M25" s="3">
        <v>-654.45376999999826</v>
      </c>
      <c r="N25" s="3">
        <v>-1331.2646900000009</v>
      </c>
      <c r="O25" s="31" t="str">
        <f t="shared" si="0"/>
        <v>a</v>
      </c>
    </row>
    <row r="26" spans="3:18" ht="15" x14ac:dyDescent="0.2">
      <c r="C26" s="7">
        <v>33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31" t="str">
        <f t="shared" si="0"/>
        <v>a</v>
      </c>
    </row>
    <row r="27" spans="3:18" ht="15" x14ac:dyDescent="0.2">
      <c r="C27" s="7">
        <v>33</v>
      </c>
      <c r="D27" s="5" t="s">
        <v>14</v>
      </c>
      <c r="E27" s="1">
        <v>68.118619999997463</v>
      </c>
      <c r="F27" s="1">
        <v>1477.5878600000015</v>
      </c>
      <c r="G27" s="1">
        <v>-1075.4041200000011</v>
      </c>
      <c r="H27" s="1">
        <v>-12.129969999998139</v>
      </c>
      <c r="I27" s="1">
        <v>-458.80633999999918</v>
      </c>
      <c r="J27" s="1">
        <v>495.40146000000095</v>
      </c>
      <c r="K27" s="29">
        <v>-704.02500000000327</v>
      </c>
      <c r="L27" s="29">
        <v>2161.3921499999997</v>
      </c>
      <c r="M27" s="29">
        <v>-705.79576999999699</v>
      </c>
      <c r="N27" s="29">
        <v>-1382.6646900000014</v>
      </c>
      <c r="O27" s="31" t="str">
        <f t="shared" si="0"/>
        <v>a</v>
      </c>
    </row>
    <row r="28" spans="3:18" ht="15" x14ac:dyDescent="0.2">
      <c r="C28" s="7">
        <v>33</v>
      </c>
      <c r="D28" s="9" t="s">
        <v>24</v>
      </c>
      <c r="E28" s="1">
        <v>68.118619999997463</v>
      </c>
      <c r="F28" s="1">
        <v>1477.5878600000015</v>
      </c>
      <c r="G28" s="1">
        <v>0</v>
      </c>
      <c r="H28" s="1">
        <v>0</v>
      </c>
      <c r="I28" s="1">
        <v>0</v>
      </c>
      <c r="J28" s="1">
        <v>495.40146000000095</v>
      </c>
      <c r="K28" s="29">
        <v>0</v>
      </c>
      <c r="L28" s="29">
        <v>2161.3921499999997</v>
      </c>
      <c r="M28" s="29">
        <v>0</v>
      </c>
      <c r="N28" s="29">
        <v>0</v>
      </c>
      <c r="O28" s="31" t="str">
        <f t="shared" si="0"/>
        <v>a</v>
      </c>
    </row>
    <row r="29" spans="3:18" ht="15.75" customHeight="1" x14ac:dyDescent="0.2">
      <c r="C29" s="7">
        <v>33</v>
      </c>
      <c r="D29" s="10" t="s">
        <v>15</v>
      </c>
      <c r="E29" s="28">
        <v>68.118619999997463</v>
      </c>
      <c r="F29" s="28">
        <v>1477.5878600000015</v>
      </c>
      <c r="G29" s="28">
        <v>0</v>
      </c>
      <c r="H29" s="28">
        <v>0</v>
      </c>
      <c r="I29" s="28">
        <v>0</v>
      </c>
      <c r="J29" s="28">
        <v>495.40146000000095</v>
      </c>
      <c r="K29" s="28">
        <v>0</v>
      </c>
      <c r="L29" s="28">
        <v>2161.3921499999997</v>
      </c>
      <c r="M29" s="28">
        <v>0</v>
      </c>
      <c r="N29" s="28">
        <v>0</v>
      </c>
      <c r="O29" s="31" t="str">
        <f t="shared" si="0"/>
        <v>a</v>
      </c>
      <c r="R29" s="27"/>
    </row>
    <row r="30" spans="3:18" ht="15.75" hidden="1" customHeight="1" x14ac:dyDescent="0.2">
      <c r="D30" s="10"/>
      <c r="E30" s="28"/>
      <c r="F30" s="28"/>
      <c r="G30" s="28"/>
      <c r="H30" s="28"/>
      <c r="I30" s="28"/>
      <c r="J30" s="28"/>
      <c r="K30" s="33">
        <v>0</v>
      </c>
      <c r="L30" s="33">
        <v>0</v>
      </c>
      <c r="M30" s="33">
        <v>0</v>
      </c>
      <c r="N30" s="33">
        <v>0</v>
      </c>
      <c r="O30" s="31"/>
      <c r="R30" s="27"/>
    </row>
    <row r="31" spans="3:18" ht="15.75" hidden="1" customHeight="1" x14ac:dyDescent="0.2">
      <c r="D31" s="10"/>
      <c r="E31" s="28"/>
      <c r="F31" s="28"/>
      <c r="G31" s="28"/>
      <c r="H31" s="28"/>
      <c r="I31" s="28"/>
      <c r="J31" s="28"/>
      <c r="K31" s="33">
        <v>0</v>
      </c>
      <c r="L31" s="33">
        <v>2161.3921499999997</v>
      </c>
      <c r="M31" s="33">
        <v>0</v>
      </c>
      <c r="N31" s="33">
        <v>0</v>
      </c>
      <c r="O31" s="31"/>
      <c r="R31" s="27"/>
    </row>
    <row r="32" spans="3:18" ht="15.75" hidden="1" customHeight="1" x14ac:dyDescent="0.2">
      <c r="C32" s="7">
        <v>33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31" t="str">
        <f t="shared" si="0"/>
        <v>b</v>
      </c>
    </row>
    <row r="33" spans="3:15" ht="15.75" hidden="1" customHeight="1" x14ac:dyDescent="0.2">
      <c r="C33" s="7">
        <v>33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31" t="str">
        <f t="shared" si="0"/>
        <v>b</v>
      </c>
    </row>
    <row r="34" spans="3:15" ht="15.75" hidden="1" customHeight="1" x14ac:dyDescent="0.2">
      <c r="C34" s="7">
        <v>33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31" t="str">
        <f t="shared" si="0"/>
        <v>b</v>
      </c>
    </row>
    <row r="35" spans="3:15" ht="15.75" hidden="1" customHeight="1" x14ac:dyDescent="0.2">
      <c r="C35" s="7">
        <v>33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31" t="str">
        <f t="shared" si="0"/>
        <v>b</v>
      </c>
    </row>
    <row r="36" spans="3:15" ht="15.75" hidden="1" customHeight="1" x14ac:dyDescent="0.2">
      <c r="C36" s="7">
        <v>33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31" t="str">
        <f t="shared" si="0"/>
        <v>b</v>
      </c>
    </row>
    <row r="37" spans="3:15" ht="15.75" hidden="1" customHeight="1" x14ac:dyDescent="0.2">
      <c r="C37" s="7">
        <v>33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31" t="str">
        <f t="shared" si="0"/>
        <v>b</v>
      </c>
    </row>
    <row r="38" spans="3:15" ht="15" x14ac:dyDescent="0.2">
      <c r="C38" s="7">
        <v>33</v>
      </c>
      <c r="D38" s="9" t="s">
        <v>25</v>
      </c>
      <c r="E38" s="29">
        <v>0</v>
      </c>
      <c r="F38" s="29">
        <v>0</v>
      </c>
      <c r="G38" s="29">
        <v>1075.4041200000011</v>
      </c>
      <c r="H38" s="29">
        <v>12.129969999998139</v>
      </c>
      <c r="I38" s="29">
        <v>458.80633999999918</v>
      </c>
      <c r="J38" s="29">
        <v>0</v>
      </c>
      <c r="K38" s="29">
        <v>704.02500000000327</v>
      </c>
      <c r="L38" s="29">
        <v>0</v>
      </c>
      <c r="M38" s="29">
        <v>705.79576999999699</v>
      </c>
      <c r="N38" s="29">
        <v>1382.6646900000014</v>
      </c>
      <c r="O38" s="31" t="str">
        <f t="shared" si="0"/>
        <v>a</v>
      </c>
    </row>
    <row r="39" spans="3:15" ht="20.25" customHeight="1" x14ac:dyDescent="0.2">
      <c r="C39" s="7">
        <v>33</v>
      </c>
      <c r="D39" s="10" t="s">
        <v>15</v>
      </c>
      <c r="E39" s="28">
        <v>0</v>
      </c>
      <c r="F39" s="28">
        <v>0</v>
      </c>
      <c r="G39" s="28">
        <v>1075.4041200000011</v>
      </c>
      <c r="H39" s="28">
        <v>12.129969999998139</v>
      </c>
      <c r="I39" s="28">
        <v>458.80633999999918</v>
      </c>
      <c r="J39" s="28">
        <v>0</v>
      </c>
      <c r="K39" s="28">
        <v>704.02500000000327</v>
      </c>
      <c r="L39" s="28">
        <v>0</v>
      </c>
      <c r="M39" s="28">
        <v>705.79576999999699</v>
      </c>
      <c r="N39" s="28">
        <v>1382.6646900000014</v>
      </c>
      <c r="O39" s="31" t="str">
        <f t="shared" si="0"/>
        <v>a</v>
      </c>
    </row>
    <row r="40" spans="3:15" ht="20.25" hidden="1" customHeight="1" x14ac:dyDescent="0.2">
      <c r="D40" s="10"/>
      <c r="E40" s="28"/>
      <c r="F40" s="28"/>
      <c r="G40" s="28"/>
      <c r="H40" s="28"/>
      <c r="I40" s="28"/>
      <c r="J40" s="28"/>
      <c r="K40" s="33">
        <v>0</v>
      </c>
      <c r="L40" s="33">
        <v>0</v>
      </c>
      <c r="M40" s="33">
        <v>0</v>
      </c>
      <c r="N40" s="33">
        <v>0</v>
      </c>
      <c r="O40" s="31"/>
    </row>
    <row r="41" spans="3:15" ht="20.25" hidden="1" customHeight="1" x14ac:dyDescent="0.2">
      <c r="D41" s="10"/>
      <c r="E41" s="28"/>
      <c r="F41" s="28"/>
      <c r="G41" s="28"/>
      <c r="H41" s="28"/>
      <c r="I41" s="28"/>
      <c r="J41" s="28"/>
      <c r="K41" s="33">
        <v>704.02500000000327</v>
      </c>
      <c r="L41" s="33">
        <v>0</v>
      </c>
      <c r="M41" s="33">
        <v>705.79576999999699</v>
      </c>
      <c r="N41" s="33">
        <v>1382.6646900000014</v>
      </c>
      <c r="O41" s="31"/>
    </row>
    <row r="42" spans="3:15" ht="20.25" hidden="1" customHeight="1" x14ac:dyDescent="0.2">
      <c r="C42" s="7">
        <v>33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31" t="str">
        <f t="shared" si="0"/>
        <v>b</v>
      </c>
    </row>
    <row r="43" spans="3:15" ht="20.25" hidden="1" customHeight="1" x14ac:dyDescent="0.2">
      <c r="C43" s="7">
        <v>33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31" t="str">
        <f t="shared" si="0"/>
        <v>b</v>
      </c>
    </row>
    <row r="44" spans="3:15" ht="20.25" hidden="1" customHeight="1" x14ac:dyDescent="0.2">
      <c r="C44" s="7">
        <v>33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31" t="str">
        <f t="shared" si="0"/>
        <v>b</v>
      </c>
    </row>
    <row r="45" spans="3:15" ht="20.25" hidden="1" customHeight="1" x14ac:dyDescent="0.2">
      <c r="C45" s="7">
        <v>33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31" t="str">
        <f t="shared" si="0"/>
        <v>b</v>
      </c>
    </row>
    <row r="46" spans="3:15" ht="20.25" hidden="1" customHeight="1" x14ac:dyDescent="0.2">
      <c r="C46" s="7">
        <v>33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31" t="str">
        <f t="shared" si="0"/>
        <v>b</v>
      </c>
    </row>
    <row r="47" spans="3:15" ht="20.25" hidden="1" customHeight="1" x14ac:dyDescent="0.2">
      <c r="C47" s="7">
        <v>33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31" t="str">
        <f t="shared" si="0"/>
        <v>b</v>
      </c>
    </row>
    <row r="48" spans="3:15" x14ac:dyDescent="0.2">
      <c r="C48" s="7">
        <v>33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31" t="str">
        <f t="shared" si="0"/>
        <v>a</v>
      </c>
    </row>
    <row r="49" spans="3:15" ht="15" x14ac:dyDescent="0.2">
      <c r="C49" s="7">
        <v>33</v>
      </c>
      <c r="D49" s="5" t="s">
        <v>19</v>
      </c>
      <c r="E49" s="1">
        <v>-29.977</v>
      </c>
      <c r="F49" s="1">
        <v>-136.69596000000001</v>
      </c>
      <c r="G49" s="1">
        <v>0</v>
      </c>
      <c r="H49" s="1">
        <v>0</v>
      </c>
      <c r="I49" s="1">
        <v>-51.341999999999999</v>
      </c>
      <c r="J49" s="1">
        <v>-51.341999999999999</v>
      </c>
      <c r="K49" s="29">
        <v>-51.341999999999999</v>
      </c>
      <c r="L49" s="29">
        <v>-51.341999999999999</v>
      </c>
      <c r="M49" s="29">
        <v>-51.341999999999999</v>
      </c>
      <c r="N49" s="29">
        <v>-51.4</v>
      </c>
      <c r="O49" s="31" t="str">
        <f t="shared" si="0"/>
        <v>a</v>
      </c>
    </row>
    <row r="50" spans="3:15" ht="15" hidden="1" x14ac:dyDescent="0.2">
      <c r="C50" s="7">
        <v>33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31" t="str">
        <f t="shared" si="0"/>
        <v>b</v>
      </c>
    </row>
    <row r="51" spans="3:15" hidden="1" x14ac:dyDescent="0.2">
      <c r="C51" s="7">
        <v>33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31" t="str">
        <f t="shared" si="0"/>
        <v>b</v>
      </c>
    </row>
    <row r="52" spans="3:15" hidden="1" x14ac:dyDescent="0.2">
      <c r="C52" s="7">
        <v>33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31" t="str">
        <f t="shared" si="0"/>
        <v>b</v>
      </c>
    </row>
    <row r="53" spans="3:15" ht="15" x14ac:dyDescent="0.2">
      <c r="C53" s="7">
        <v>33</v>
      </c>
      <c r="D53" s="9" t="s">
        <v>25</v>
      </c>
      <c r="E53" s="1">
        <v>29.977</v>
      </c>
      <c r="F53" s="1">
        <v>136.69596000000001</v>
      </c>
      <c r="G53" s="1">
        <v>0</v>
      </c>
      <c r="H53" s="1">
        <v>0</v>
      </c>
      <c r="I53" s="1">
        <v>51.341999999999999</v>
      </c>
      <c r="J53" s="1">
        <v>51.341999999999999</v>
      </c>
      <c r="K53" s="29">
        <v>51.341999999999999</v>
      </c>
      <c r="L53" s="29">
        <v>51.341999999999999</v>
      </c>
      <c r="M53" s="29">
        <v>51.341999999999999</v>
      </c>
      <c r="N53" s="29">
        <v>51.4</v>
      </c>
      <c r="O53" s="31" t="str">
        <f t="shared" si="0"/>
        <v>a</v>
      </c>
    </row>
    <row r="54" spans="3:15" ht="18" customHeight="1" x14ac:dyDescent="0.2">
      <c r="C54" s="7">
        <v>33</v>
      </c>
      <c r="D54" s="10" t="s">
        <v>20</v>
      </c>
      <c r="E54" s="2">
        <v>29.977</v>
      </c>
      <c r="F54" s="2">
        <v>136.69596000000001</v>
      </c>
      <c r="G54" s="2">
        <v>0</v>
      </c>
      <c r="H54" s="2">
        <v>0</v>
      </c>
      <c r="I54" s="2">
        <v>51.341999999999999</v>
      </c>
      <c r="J54" s="2">
        <v>51.341999999999999</v>
      </c>
      <c r="K54" s="28">
        <v>51.341999999999999</v>
      </c>
      <c r="L54" s="28">
        <v>51.341999999999999</v>
      </c>
      <c r="M54" s="28">
        <v>51.341999999999999</v>
      </c>
      <c r="N54" s="28">
        <v>51.4</v>
      </c>
      <c r="O54" s="31" t="str">
        <f t="shared" si="0"/>
        <v>a</v>
      </c>
    </row>
    <row r="55" spans="3:15" ht="19.5" hidden="1" customHeight="1" x14ac:dyDescent="0.2">
      <c r="C55" s="7">
        <v>33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31" t="str">
        <f t="shared" si="0"/>
        <v>b</v>
      </c>
    </row>
    <row r="56" spans="3:15" x14ac:dyDescent="0.2">
      <c r="C56" s="7">
        <v>33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31" t="str">
        <f t="shared" si="0"/>
        <v>a</v>
      </c>
    </row>
    <row r="57" spans="3:15" ht="21.75" customHeight="1" x14ac:dyDescent="0.2">
      <c r="C57" s="7">
        <v>33</v>
      </c>
      <c r="D57" s="6" t="s">
        <v>22</v>
      </c>
      <c r="E57" s="3">
        <v>1.6804335700726369E-12</v>
      </c>
      <c r="F57" s="3">
        <v>-4.5474735088646412E-13</v>
      </c>
      <c r="G57" s="3">
        <v>0</v>
      </c>
      <c r="H57" s="3">
        <v>-9.0949470177292824E-13</v>
      </c>
      <c r="I57" s="3">
        <v>-1.2647660696529783E-12</v>
      </c>
      <c r="J57" s="3">
        <v>-1.2647660696529783E-12</v>
      </c>
      <c r="K57" s="3">
        <v>0</v>
      </c>
      <c r="L57" s="3">
        <v>0</v>
      </c>
      <c r="M57" s="3">
        <v>-1.2505552149377763E-12</v>
      </c>
      <c r="N57" s="3">
        <v>0</v>
      </c>
      <c r="O57" s="31" t="s">
        <v>47</v>
      </c>
    </row>
    <row r="58" spans="3:15" hidden="1" x14ac:dyDescent="0.2">
      <c r="C58" s="7">
        <v>33</v>
      </c>
      <c r="O58" s="31"/>
    </row>
    <row r="59" spans="3:15" ht="17.25" customHeight="1" x14ac:dyDescent="0.2">
      <c r="C59" s="7">
        <v>33</v>
      </c>
      <c r="O59" s="31" t="s">
        <v>47</v>
      </c>
    </row>
    <row r="60" spans="3:15" x14ac:dyDescent="0.2">
      <c r="C60" s="7">
        <v>33</v>
      </c>
      <c r="O60" s="31" t="s">
        <v>47</v>
      </c>
    </row>
    <row r="61" spans="3:15" ht="65.25" customHeight="1" x14ac:dyDescent="0.2">
      <c r="C61" s="7">
        <v>33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2" t="str">
        <f>K4</f>
        <v>2022 წლის ფაქტი</v>
      </c>
      <c r="L61" s="32" t="s">
        <v>49</v>
      </c>
      <c r="M61" s="32" t="s">
        <v>51</v>
      </c>
      <c r="N61" s="32" t="s">
        <v>52</v>
      </c>
      <c r="O61" s="31" t="s">
        <v>47</v>
      </c>
    </row>
    <row r="62" spans="3:15" s="12" customFormat="1" ht="19.5" customHeight="1" x14ac:dyDescent="0.2">
      <c r="C62" s="7">
        <v>33</v>
      </c>
      <c r="D62" s="13" t="s">
        <v>26</v>
      </c>
      <c r="E62" s="14">
        <v>9497.7425999999996</v>
      </c>
      <c r="F62" s="14">
        <v>10523.416360000001</v>
      </c>
      <c r="G62" s="14">
        <v>11793.446739999999</v>
      </c>
      <c r="H62" s="14">
        <v>13863.87211</v>
      </c>
      <c r="I62" s="14">
        <v>18350.035629999998</v>
      </c>
      <c r="J62" s="14">
        <v>13483.58798</v>
      </c>
      <c r="K62" s="14">
        <v>16377.050739999997</v>
      </c>
      <c r="L62" s="14">
        <v>23199.818490000001</v>
      </c>
      <c r="M62" s="14">
        <v>22367.840609999999</v>
      </c>
      <c r="N62" s="14">
        <v>23278.799999999999</v>
      </c>
      <c r="O62" s="31" t="str">
        <f t="shared" ref="O62:O74" si="1">IF((COUNTIFS(E62:L62,"&lt;&gt;0"))&gt;0,"a","b")</f>
        <v>a</v>
      </c>
    </row>
    <row r="63" spans="3:15" s="15" customFormat="1" ht="19.5" customHeight="1" x14ac:dyDescent="0.2">
      <c r="C63" s="7">
        <v>33</v>
      </c>
      <c r="D63" s="16" t="s">
        <v>0</v>
      </c>
      <c r="E63" s="17">
        <v>9486.7038699999994</v>
      </c>
      <c r="F63" s="17">
        <v>10518.262190000001</v>
      </c>
      <c r="G63" s="17">
        <v>11774.006949999999</v>
      </c>
      <c r="H63" s="17">
        <v>13751.73662</v>
      </c>
      <c r="I63" s="17">
        <v>18311.805209999999</v>
      </c>
      <c r="J63" s="17">
        <v>13447.32173</v>
      </c>
      <c r="K63" s="17">
        <v>16277.831539999997</v>
      </c>
      <c r="L63" s="17">
        <v>23084.938190000001</v>
      </c>
      <c r="M63" s="17">
        <v>21865.746909999998</v>
      </c>
      <c r="N63" s="17">
        <v>18169.5</v>
      </c>
      <c r="O63" s="31" t="str">
        <f t="shared" si="1"/>
        <v>a</v>
      </c>
    </row>
    <row r="64" spans="3:15" s="15" customFormat="1" ht="19.5" customHeight="1" x14ac:dyDescent="0.2">
      <c r="C64" s="7">
        <v>33</v>
      </c>
      <c r="D64" s="18" t="s">
        <v>27</v>
      </c>
      <c r="E64" s="17">
        <v>11.038729999999999</v>
      </c>
      <c r="F64" s="17">
        <v>5.1541699999999997</v>
      </c>
      <c r="G64" s="17">
        <v>19.439790000000002</v>
      </c>
      <c r="H64" s="17">
        <v>112.13548999999999</v>
      </c>
      <c r="I64" s="17">
        <v>38.230420000000002</v>
      </c>
      <c r="J64" s="17">
        <v>36.266249999999999</v>
      </c>
      <c r="K64" s="17">
        <v>99.219200000000001</v>
      </c>
      <c r="L64" s="17">
        <v>114.88030000000001</v>
      </c>
      <c r="M64" s="17">
        <v>502.09370000000001</v>
      </c>
      <c r="N64" s="17">
        <v>5109.3</v>
      </c>
      <c r="O64" s="31" t="str">
        <f t="shared" si="1"/>
        <v>a</v>
      </c>
    </row>
    <row r="65" spans="3:15" s="15" customFormat="1" ht="19.5" hidden="1" customHeight="1" x14ac:dyDescent="0.2">
      <c r="C65" s="7">
        <v>33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31" t="str">
        <f t="shared" si="1"/>
        <v>b</v>
      </c>
    </row>
    <row r="66" spans="3:15" s="15" customFormat="1" ht="19.5" hidden="1" customHeight="1" x14ac:dyDescent="0.2">
      <c r="C66" s="7">
        <v>33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31" t="str">
        <f t="shared" si="1"/>
        <v>b</v>
      </c>
    </row>
    <row r="67" spans="3:15" x14ac:dyDescent="0.2">
      <c r="C67" s="7">
        <v>33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31" t="str">
        <f t="shared" si="1"/>
        <v>a</v>
      </c>
    </row>
    <row r="68" spans="3:15" s="21" customFormat="1" ht="17.25" customHeight="1" x14ac:dyDescent="0.25">
      <c r="C68" s="7">
        <v>33</v>
      </c>
      <c r="D68" s="13" t="s">
        <v>30</v>
      </c>
      <c r="E68" s="22">
        <v>9429.6239800000021</v>
      </c>
      <c r="F68" s="22">
        <v>9045.8284999999996</v>
      </c>
      <c r="G68" s="22">
        <v>12868.85086</v>
      </c>
      <c r="H68" s="22">
        <v>13876.002079999998</v>
      </c>
      <c r="I68" s="22">
        <v>18808.841969999998</v>
      </c>
      <c r="J68" s="22">
        <v>12988.186519999999</v>
      </c>
      <c r="K68" s="22">
        <v>17081.07574</v>
      </c>
      <c r="L68" s="22">
        <v>21038.426340000002</v>
      </c>
      <c r="M68" s="22">
        <v>23073.636379999996</v>
      </c>
      <c r="N68" s="22">
        <v>24661.464690000001</v>
      </c>
      <c r="O68" s="31" t="str">
        <f t="shared" si="1"/>
        <v>a</v>
      </c>
    </row>
    <row r="69" spans="3:15" s="15" customFormat="1" ht="19.5" customHeight="1" x14ac:dyDescent="0.2">
      <c r="C69" s="7">
        <v>33</v>
      </c>
      <c r="D69" s="16" t="s">
        <v>4</v>
      </c>
      <c r="E69" s="17">
        <v>5853.2203399999999</v>
      </c>
      <c r="F69" s="17">
        <v>5333.2511199999999</v>
      </c>
      <c r="G69" s="17">
        <v>5860.3737400000009</v>
      </c>
      <c r="H69" s="17">
        <v>7460.807499999999</v>
      </c>
      <c r="I69" s="17">
        <v>6510.2524199999998</v>
      </c>
      <c r="J69" s="17">
        <v>7506.0566399999998</v>
      </c>
      <c r="K69" s="17">
        <v>9974.3039199999985</v>
      </c>
      <c r="L69" s="17">
        <v>12649.55328</v>
      </c>
      <c r="M69" s="17">
        <v>13865.344009999997</v>
      </c>
      <c r="N69" s="17">
        <v>15235.749860000002</v>
      </c>
      <c r="O69" s="31" t="str">
        <f t="shared" si="1"/>
        <v>a</v>
      </c>
    </row>
    <row r="70" spans="3:15" s="15" customFormat="1" ht="19.5" customHeight="1" x14ac:dyDescent="0.2">
      <c r="C70" s="7">
        <v>33</v>
      </c>
      <c r="D70" s="18" t="s">
        <v>31</v>
      </c>
      <c r="E70" s="17">
        <v>3546.4266400000006</v>
      </c>
      <c r="F70" s="17">
        <v>3575.8814200000002</v>
      </c>
      <c r="G70" s="17">
        <v>7008.4771199999996</v>
      </c>
      <c r="H70" s="17">
        <v>6415.1945799999994</v>
      </c>
      <c r="I70" s="17">
        <v>12247.247549999998</v>
      </c>
      <c r="J70" s="17">
        <v>5430.7878799999999</v>
      </c>
      <c r="K70" s="17">
        <v>7055.4298200000012</v>
      </c>
      <c r="L70" s="17">
        <v>8337.5310599999993</v>
      </c>
      <c r="M70" s="17">
        <v>9156.9503699999987</v>
      </c>
      <c r="N70" s="17">
        <v>9374.3148299999993</v>
      </c>
      <c r="O70" s="31" t="str">
        <f t="shared" si="1"/>
        <v>a</v>
      </c>
    </row>
    <row r="71" spans="3:15" s="15" customFormat="1" ht="19.5" hidden="1" customHeight="1" x14ac:dyDescent="0.2">
      <c r="C71" s="7">
        <v>33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31" t="str">
        <f t="shared" si="1"/>
        <v>b</v>
      </c>
    </row>
    <row r="72" spans="3:15" s="15" customFormat="1" ht="19.5" customHeight="1" x14ac:dyDescent="0.2">
      <c r="C72" s="7">
        <v>33</v>
      </c>
      <c r="D72" s="18" t="s">
        <v>33</v>
      </c>
      <c r="E72" s="17">
        <v>29.977</v>
      </c>
      <c r="F72" s="17">
        <v>136.69596000000001</v>
      </c>
      <c r="G72" s="17">
        <v>0</v>
      </c>
      <c r="H72" s="17">
        <v>0</v>
      </c>
      <c r="I72" s="17">
        <v>51.341999999999999</v>
      </c>
      <c r="J72" s="17">
        <v>51.341999999999999</v>
      </c>
      <c r="K72" s="17">
        <v>51.341999999999999</v>
      </c>
      <c r="L72" s="17">
        <v>51.341999999999999</v>
      </c>
      <c r="M72" s="17">
        <v>51.341999999999999</v>
      </c>
      <c r="N72" s="17">
        <v>51.4</v>
      </c>
      <c r="O72" s="31" t="str">
        <f t="shared" si="1"/>
        <v>a</v>
      </c>
    </row>
    <row r="73" spans="3:15" x14ac:dyDescent="0.2">
      <c r="C73" s="7">
        <v>33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31" t="str">
        <f t="shared" si="1"/>
        <v>a</v>
      </c>
    </row>
    <row r="74" spans="3:15" s="21" customFormat="1" ht="17.25" customHeight="1" x14ac:dyDescent="0.25">
      <c r="C74" s="7">
        <v>33</v>
      </c>
      <c r="D74" s="13" t="s">
        <v>34</v>
      </c>
      <c r="E74" s="14">
        <v>68.118619999997463</v>
      </c>
      <c r="F74" s="14">
        <v>1477.5878600000015</v>
      </c>
      <c r="G74" s="14">
        <v>-1075.4041200000011</v>
      </c>
      <c r="H74" s="14">
        <v>-12.129969999998139</v>
      </c>
      <c r="I74" s="14">
        <v>-458.80633999999918</v>
      </c>
      <c r="J74" s="14">
        <v>495.40146000000095</v>
      </c>
      <c r="K74" s="14">
        <v>-704.02500000000327</v>
      </c>
      <c r="L74" s="14">
        <v>2161.3921499999997</v>
      </c>
      <c r="M74" s="14">
        <v>-705.79576999999699</v>
      </c>
      <c r="N74" s="14">
        <v>-1382.6646900000014</v>
      </c>
      <c r="O74" s="31" t="str">
        <f t="shared" si="1"/>
        <v>a</v>
      </c>
    </row>
    <row r="75" spans="3:15" hidden="1" x14ac:dyDescent="0.2"/>
    <row r="76" spans="3:15" ht="21" customHeight="1" x14ac:dyDescent="0.2">
      <c r="D76" s="39" t="s">
        <v>35</v>
      </c>
      <c r="E76" s="39"/>
      <c r="F76" s="39"/>
      <c r="G76" s="39"/>
      <c r="H76" s="39"/>
      <c r="I76" s="35"/>
      <c r="J76" s="35"/>
      <c r="K76" s="34"/>
      <c r="L76" s="34"/>
      <c r="M76" s="34"/>
      <c r="N76" s="34"/>
      <c r="O76" s="30" t="s">
        <v>47</v>
      </c>
    </row>
  </sheetData>
  <autoFilter ref="O1:O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აბაშა</vt:lpstr>
      <vt:lpstr>აბაშა!Print_Area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2025-02-07T09:30:04Z</dcterms:modified>
  <cp:category/>
  <cp:contentStatus/>
</cp:coreProperties>
</file>